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wan\Downloads\"/>
    </mc:Choice>
  </mc:AlternateContent>
  <xr:revisionPtr revIDLastSave="0" documentId="13_ncr:1_{9B68C3AC-2250-437B-9593-8E8FED73743F}" xr6:coauthVersionLast="47" xr6:coauthVersionMax="47" xr10:uidLastSave="{00000000-0000-0000-0000-000000000000}"/>
  <bookViews>
    <workbookView xWindow="-120" yWindow="-120" windowWidth="29040" windowHeight="15840" xr2:uid="{6C11ADDB-F6A1-44FE-87AF-8B49371D60AF}"/>
  </bookViews>
  <sheets>
    <sheet name="Eenvoudige tabe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5" l="1"/>
  <c r="Q26" i="5"/>
  <c r="P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tc={D9AEC1EB-50E6-49D7-8A06-323D3CC11AD8}</author>
    <author>tc={178BC4D9-688B-4605-A908-1070958329B1}</author>
    <author>tc={EAE122DE-0D7E-4DDE-8B33-9F805B4E1946}</author>
    <author>tc={B6B8F6E1-379B-40F7-BD93-98564A14EED6}</author>
    <author>tc={D932F7E0-F994-441D-8AA1-7FFE4B417D99}</author>
    <author>tc={E5FFA5AE-2CA9-454E-BC46-80B262490554}</author>
  </authors>
  <commentList>
    <comment ref="R4" authorId="0" shapeId="0" xr:uid="{D9AEC1EB-50E6-49D7-8A06-323D3CC11AD8}">
      <text>
        <t>[Threaded comment]
Your version of Excel allows you to read this threaded comment; however, any edits to it will get removed if the file is opened in a newer version of Excel. Learn more: https://go.microsoft.com/fwlink/?linkid=870924
Comment:
    Invulinstructie: 
Warmtevraag in TJ/PJ opnemen en welk jaartal. Worden er meerdere data genoemd (2020,2030,2050): maak een nieuwe regel aan voor je gemeente.
Reply:
    kolom ipv. rij dus 2020 2030 2050 naast elkaar
Reply:
    kolommen Qen R halen we er hier dus uit want dit wordt allemaal ondergebracht in de gemeente xls, zoals net besproken</t>
      </text>
    </comment>
    <comment ref="G5" authorId="1" shapeId="0" xr:uid="{178BC4D9-688B-4605-A908-1070958329B1}">
      <text>
        <t>[Threaded comment]
Your version of Excel allows you to read this threaded comment; however, any edits to it will get removed if the file is opened in a newer version of Excel. Learn more: https://go.microsoft.com/fwlink/?linkid=870924
Comment:
    Wat bedoel je hiermee: specificeren! 
Is dit CEGOIA, ETM, Warmtetransitiemodel etc? In dat geval is kolom G dubbel met deze kolom. als er iets anders mee bedoeld wordt moet dit duidelijk zijn
Reply:
    yes spreken we vrijdag verder door zou ik zeggen</t>
      </text>
    </comment>
    <comment ref="K26" authorId="2" shapeId="0" xr:uid="{EAE122DE-0D7E-4DDE-8B33-9F805B4E1946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guidance on how they select a buurt for warmtenet (&gt; label C) + Costs</t>
      </text>
    </comment>
    <comment ref="J27" authorId="3" shapeId="0" xr:uid="{B6B8F6E1-379B-40F7-BD93-98564A14EED6}">
      <text>
        <t>[Threaded comment]
Your version of Excel allows you to read this threaded comment; however, any edits to it will get removed if the file is opened in a newer version of Excel. Learn more: https://go.microsoft.com/fwlink/?linkid=870924
Comment:
    TVW</t>
      </text>
    </comment>
    <comment ref="L27" authorId="4" shapeId="0" xr:uid="{D932F7E0-F994-441D-8AA1-7FFE4B417D99}">
      <text>
        <t>[Threaded comment]
Your version of Excel allows you to read this threaded comment; however, any edits to it will get removed if the file is opened in a newer version of Excel. Learn more: https://go.microsoft.com/fwlink/?linkid=870924
Comment:
    ESV</t>
      </text>
    </comment>
    <comment ref="M27" authorId="5" shapeId="0" xr:uid="{E5FFA5AE-2CA9-454E-BC46-80B262490554}">
      <text>
        <t>[Threaded comment]
Your version of Excel allows you to read this threaded comment; however, any edits to it will get removed if the file is opened in a newer version of Excel. Learn more: https://go.microsoft.com/fwlink/?linkid=870924
Comment:
    ESV</t>
      </text>
    </comment>
  </commentList>
</comments>
</file>

<file path=xl/sharedStrings.xml><?xml version="1.0" encoding="utf-8"?>
<sst xmlns="http://schemas.openxmlformats.org/spreadsheetml/2006/main" count="386" uniqueCount="192">
  <si>
    <r>
      <t xml:space="preserve">Eerste opzet Verzameltabel </t>
    </r>
    <r>
      <rPr>
        <sz val="11"/>
        <color rgb="FFFF0000"/>
        <rFont val="Calibri"/>
        <family val="2"/>
        <scheme val="minor"/>
      </rPr>
      <t>(ingevuld hieronder alleen als voobeeld)</t>
    </r>
  </si>
  <si>
    <r>
      <t xml:space="preserve">gebruik van </t>
    </r>
    <r>
      <rPr>
        <i/>
        <u/>
        <sz val="11"/>
        <color theme="4"/>
        <rFont val="Calibri"/>
        <family val="2"/>
        <scheme val="minor"/>
      </rPr>
      <t>hyperlinks</t>
    </r>
    <r>
      <rPr>
        <sz val="11"/>
        <color theme="1"/>
        <rFont val="Calibri"/>
        <family val="2"/>
        <scheme val="minor"/>
      </rPr>
      <t xml:space="preserve"> naar slides met betreffende screenshots + pagina TVW</t>
    </r>
  </si>
  <si>
    <t>Kwantitatieve data warmtevraag totaal gemeente (TJ)</t>
  </si>
  <si>
    <t>#</t>
  </si>
  <si>
    <t>Analyse</t>
  </si>
  <si>
    <t>hyperlink naar TVW van de gemeente</t>
  </si>
  <si>
    <t>Publicatiedatum TVW</t>
  </si>
  <si>
    <t>Betrokken adviesbureau</t>
  </si>
  <si>
    <t>Gebruikte tools</t>
  </si>
  <si>
    <t>Startanalyse gebruikt</t>
  </si>
  <si>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>2022</t>
    </r>
  </si>
  <si>
    <t>LEGEND</t>
  </si>
  <si>
    <t>Integraal  ontwerp</t>
  </si>
  <si>
    <t>Delft</t>
  </si>
  <si>
    <t>Jasper</t>
  </si>
  <si>
    <t>https://www.delft.nl/sites/default/files/2021-12/Warmteplan-Delft-2021.pdf</t>
  </si>
  <si>
    <t>CE Delft</t>
  </si>
  <si>
    <t>CEGOIA, CE Delft</t>
  </si>
  <si>
    <t>geen info</t>
  </si>
  <si>
    <t>locatie</t>
  </si>
  <si>
    <t>tijdpad naar 2050</t>
  </si>
  <si>
    <t>Leidschendam-Voorburg</t>
  </si>
  <si>
    <t>https://ingesprekmetlv.nl/gemeentebrede+projecten/energie/documenten+energietransitie/HandlerDownloadFiles.ashx?idnv=2114786</t>
  </si>
  <si>
    <t>CE Delft, Warmtetransitiemakers</t>
  </si>
  <si>
    <t>?</t>
  </si>
  <si>
    <t>Nee, enkel in vergelijk</t>
  </si>
  <si>
    <t xml:space="preserve">Pagina 25, p27 (kaart), </t>
  </si>
  <si>
    <t>+</t>
  </si>
  <si>
    <t>Vlaardingen</t>
  </si>
  <si>
    <t>https://www.vlaardingen.nl/dsresource?objectid=52350784-e068-4b1a-a663-5717164ee662&amp;type=pdf</t>
  </si>
  <si>
    <t>APPM/Ecorys</t>
  </si>
  <si>
    <t>Analyse ecorys: bundeling inzichten startanalyse, openingsbod stedin etc</t>
  </si>
  <si>
    <t>Deels</t>
  </si>
  <si>
    <t>/</t>
  </si>
  <si>
    <t>4a</t>
  </si>
  <si>
    <t>Brielle</t>
  </si>
  <si>
    <t>https://www.energiekvoorneputten.nl/assets/files/warmtetransitievisie-voorne-putten.pdf</t>
  </si>
  <si>
    <t>Innoforte</t>
  </si>
  <si>
    <t>CALDOMUS</t>
  </si>
  <si>
    <t>Ja</t>
  </si>
  <si>
    <t>pagina 10</t>
  </si>
  <si>
    <t>4b</t>
  </si>
  <si>
    <t>Hellevoetsluis</t>
  </si>
  <si>
    <t>4c</t>
  </si>
  <si>
    <t>Nissewaard</t>
  </si>
  <si>
    <t>4d</t>
  </si>
  <si>
    <t>Westvoorne</t>
  </si>
  <si>
    <t>Capelle aan den Ijssel</t>
  </si>
  <si>
    <t>Sinan</t>
  </si>
  <si>
    <t>https://www.duurzaamcapelle.nl/app/uploads/2022/03/2022.03.07-Capelse-Transitievisie-Warmte.pdf</t>
  </si>
  <si>
    <t>Royal HaskoningDHV voor potentiele warmtebronnen en Springco voor duurzaamheidsattitude analyse</t>
  </si>
  <si>
    <t>Midden-Delfland</t>
  </si>
  <si>
    <t>https://cuatro.sim-cdn.nl/middendelfland/uploads/2021-transitievisie-warmte-midden-delfland-1.0.pdf</t>
  </si>
  <si>
    <t>Overmogen</t>
  </si>
  <si>
    <t>Warmtetransitiemodel Overmorgen en Openingsbod Warmtetransitie-Capturam</t>
  </si>
  <si>
    <t>Ridderkerk</t>
  </si>
  <si>
    <t>https://cuatro.sim-cdn.nl/ridderkerk/uploads/warmtevisie-ridderkerk-de-route-naar-2050.pdf</t>
  </si>
  <si>
    <t>Overmorgen</t>
  </si>
  <si>
    <t xml:space="preserve">Warmtetransitiemodel Overmorgen en Openingsbod </t>
  </si>
  <si>
    <t>Schiedam</t>
  </si>
  <si>
    <t>Transitievisie Warmte voor Schiedam (notubiz.nl)</t>
  </si>
  <si>
    <t>Warmtetransitie Model(WTM) van Overmorgen, Startnanalyse en Openingbod Stedin</t>
  </si>
  <si>
    <t>Lansingerland</t>
  </si>
  <si>
    <t>Martijn</t>
  </si>
  <si>
    <t>https://openpdc.lansingerland.nl/wp-content/uploads/2020/02/Transitievisie-Warmte-Lansingerland.pdf</t>
  </si>
  <si>
    <t>Warmtetransitiemodel Overmorgen</t>
  </si>
  <si>
    <t>Nee</t>
  </si>
  <si>
    <t>Albrandswaard</t>
  </si>
  <si>
    <t>https://raad.albrandswaard.nl/Documenten/Warrmtevisie-Albrandswaard-de-route-naar-2050-2.pdf</t>
  </si>
  <si>
    <t>Barendrecht</t>
  </si>
  <si>
    <t>Kelbij</t>
  </si>
  <si>
    <t>https://barendrecht.raadsinformatie.nl/document/9442998/1#search=%22warmtevisie%22</t>
  </si>
  <si>
    <t>nee</t>
  </si>
  <si>
    <t>Maassluis</t>
  </si>
  <si>
    <t>Sam</t>
  </si>
  <si>
    <t>https://cuatro.sim-cdn.nl/maassluis/uploads/transitievisie-warmte-maassluis.pdf</t>
  </si>
  <si>
    <t>Merosch</t>
  </si>
  <si>
    <t>Pagina 55</t>
  </si>
  <si>
    <t>Pijnacker-Nootdorp</t>
  </si>
  <si>
    <t>https://openpdc.pijnacker-nootdorp.nl/wp-content/uploads/2021/06/Energietransitieplan-2021.pdf</t>
  </si>
  <si>
    <t>Bureau Mentink</t>
  </si>
  <si>
    <t>We hebben via de WSO en door een lokaal adviesbureau studies laten uitvoeren, naar de mogelijkheden voor het opwekken van duurzame energie (warmte en elektriciteit) in de gemeente Pijnacker-Nootdorp.</t>
  </si>
  <si>
    <t>Zoetermeer</t>
  </si>
  <si>
    <t>https://zoetermeer.bestuurlijkeinformatie.nl/Agenda/Document/d0e30105-b987-4497-bdc0-d6fe5f589461?documentId=dfcedd43-7794-4477-8fb2-7347ac287c25&amp;agendaItemId=8b9a25f3-8c3b-42e6-81af-17f87c144b58</t>
  </si>
  <si>
    <t>Rijswijk</t>
  </si>
  <si>
    <t>Can</t>
  </si>
  <si>
    <t>https://rijswijk.bestuurlijkeinformatie.nl/Agenda/Document/7bb368b8-db8c-47d9-ba71-1d1fd26786f3?documentId=e120c352-c541-4a0b-a1a3-7054f108d586&amp;agendaItemId=538e2b02-6843-4bbc-9cad-824831ae6005</t>
  </si>
  <si>
    <t>Rotterdam</t>
  </si>
  <si>
    <t xml:space="preserve">TVW : https://duurzaam010.nl/app/uploads/2021/06/Rotterdamse-Transitievisie-Warmte-1.pdf
ESV : 
RES : https://www.resrotterdamdenhaag.nl/wp-content/uploads/2021/04/RES-1.0-Regio-Rotterdam-Den-Haag.pdf
</t>
  </si>
  <si>
    <t>Caldomus</t>
  </si>
  <si>
    <t>Westland</t>
  </si>
  <si>
    <t>https://westlandwoontduurzaam.nl/fileadmin/Warmtevisie_Westland__21-0061648_.pdf</t>
  </si>
  <si>
    <t>Warmtetransitiemakers</t>
  </si>
  <si>
    <t>Den Haag</t>
  </si>
  <si>
    <t>RIS310442_Bijlage_Transitievisie_Warmte-gecomprimeerd.pdf (denhaag.nl)</t>
  </si>
  <si>
    <t>nog niet vastgesteld</t>
  </si>
  <si>
    <t>Krimpen aan den IJssel</t>
  </si>
  <si>
    <t>https://krimpenaandenijssel.nl/app/uploads/2021/12/Transitievisie-warmte-Krimpen-aan-den-IJssel-1.0.pdf</t>
  </si>
  <si>
    <t>Wassenaar</t>
  </si>
  <si>
    <t>https://wassenaar.bestuurlijkeinformatie.nl/Agenda/Document/6afc2f69-9753-4459-9f00-521e285489dc?documentId=d3d83ab6-cf13-47cb-9aca-f2bbadb39a18&amp;agendaItemId=c886d50d-f334-4d2e-931a-45916fa855fa</t>
  </si>
  <si>
    <t>Ja (2020)</t>
  </si>
  <si>
    <t xml:space="preserve"> </t>
  </si>
  <si>
    <t>oplossingsrichting</t>
  </si>
  <si>
    <t>Isoleren</t>
  </si>
  <si>
    <t>Vraag</t>
  </si>
  <si>
    <t>Bronnen</t>
  </si>
  <si>
    <t>Net</t>
  </si>
  <si>
    <t>Opslag</t>
  </si>
  <si>
    <t>CWS-RES "Eilanden"</t>
  </si>
  <si>
    <t>Pagina 20</t>
  </si>
  <si>
    <t>pagina 61 en 77</t>
  </si>
  <si>
    <t>pagina 46</t>
  </si>
  <si>
    <t>Collectieve warmtevoorziening regio Rotterdam Den Haag, verdieping en verkenning met scenario’s (sharepoint.com)</t>
  </si>
  <si>
    <t>CWS-RES "Samenland"</t>
  </si>
  <si>
    <t>slide 13</t>
  </si>
  <si>
    <t>Slide 13-14</t>
  </si>
  <si>
    <t>slide 15-16</t>
  </si>
  <si>
    <t>Slide 25</t>
  </si>
  <si>
    <t>kwantitatief; naar tijd en plaats</t>
  </si>
  <si>
    <t>RES - TVW WarmingUp - 1_Vergelijking rapporten CW-RES en IO.pdf - All Documents (sharepoint.com)</t>
  </si>
  <si>
    <t>slide 14</t>
  </si>
  <si>
    <t>Slide 15-16</t>
  </si>
  <si>
    <t>kwantitatief; naar tijd of plaats</t>
  </si>
  <si>
    <t>P23, ook via link</t>
  </si>
  <si>
    <t>pagina 18</t>
  </si>
  <si>
    <t>pagina 17</t>
  </si>
  <si>
    <t>pagina 48</t>
  </si>
  <si>
    <t>kwantitatief; geen tijd of plaats</t>
  </si>
  <si>
    <t>pagina 33</t>
  </si>
  <si>
    <t>pagina 24</t>
  </si>
  <si>
    <t xml:space="preserve">pagina 25, p27 (kaart), </t>
  </si>
  <si>
    <t>Zie link</t>
  </si>
  <si>
    <t>Zie link, p42-43</t>
  </si>
  <si>
    <t>kwalitatief; naar tijd of plaats</t>
  </si>
  <si>
    <t>pagina 22</t>
  </si>
  <si>
    <t>zie link, p27</t>
  </si>
  <si>
    <t>pagina 13</t>
  </si>
  <si>
    <t xml:space="preserve">pagina 14 tvw en link, p14 </t>
  </si>
  <si>
    <t>pagina 21</t>
  </si>
  <si>
    <t>kwalitatief; geen tijd of plaats</t>
  </si>
  <si>
    <t>pagina 14</t>
  </si>
  <si>
    <t>pagina 16</t>
  </si>
  <si>
    <t>pagina 33 en 34</t>
  </si>
  <si>
    <t>pagina 24,25 en 29</t>
  </si>
  <si>
    <t>pagina 41</t>
  </si>
  <si>
    <t xml:space="preserve">pagina 41 (WKO potentie) </t>
  </si>
  <si>
    <t>pagina 26-27</t>
  </si>
  <si>
    <t>pagina 37-38</t>
  </si>
  <si>
    <t>pagina 38</t>
  </si>
  <si>
    <t xml:space="preserve"> pagina 44 (Transitiekaart 2030)</t>
  </si>
  <si>
    <t>pagina 42 (Warmtelinq tracé) en pagina 44 (Transitiekaart 2030)</t>
  </si>
  <si>
    <t>pagina 25, 69 (Laagste maatschappelijke kosten op kaart) en 71 (Vergelijkende analyse van beschikbare modellen</t>
  </si>
  <si>
    <t xml:space="preserve">pagina 20 en pagina 28 (Isolatieaanpak op kaart) </t>
  </si>
  <si>
    <t>pagina 20 (kWh/m2 huidige warmtevraag op kaart)</t>
  </si>
  <si>
    <t>pagina 28, 31 -32 (Potentiegebied kaart voor grootschalig warmtenet), 34 en 53</t>
  </si>
  <si>
    <t>pagina 36 (WKO Zoekgebied kaart)</t>
  </si>
  <si>
    <t>pagina 30</t>
  </si>
  <si>
    <t>pagina 22 (gemiddelde vraag van 70 kWh/m2)</t>
  </si>
  <si>
    <t>pagina 27 (De potentie voor geothermie)</t>
  </si>
  <si>
    <t>pagina 19-20 (Warmtelinq en Leiding over Noord benoemd)</t>
  </si>
  <si>
    <t>pagina 27</t>
  </si>
  <si>
    <t>pagina 20</t>
  </si>
  <si>
    <t>pagina 30 e.v.</t>
  </si>
  <si>
    <t>pagina 30, 32</t>
  </si>
  <si>
    <t>pagina 52</t>
  </si>
  <si>
    <t>pagina 25, 28, 30, 31, 33, 71</t>
  </si>
  <si>
    <t>pagina 17/18,  20</t>
  </si>
  <si>
    <t>pagina 55 (potentie TEO)</t>
  </si>
  <si>
    <t>pagina 53 (kaartje, geen shapefile)</t>
  </si>
  <si>
    <t>pagina 55 (gerealiseerde WKOs)</t>
  </si>
  <si>
    <t>pagina 15</t>
  </si>
  <si>
    <t>pagina 11</t>
  </si>
  <si>
    <t>pagina 55</t>
  </si>
  <si>
    <t>pagina 37</t>
  </si>
  <si>
    <t>pagina 23</t>
  </si>
  <si>
    <t>pagina 25</t>
  </si>
  <si>
    <t>AR pagina 6</t>
  </si>
  <si>
    <t>AR pagina 51</t>
  </si>
  <si>
    <t>AR hoofdstuk 3.3</t>
  </si>
  <si>
    <t>pagina 26</t>
  </si>
  <si>
    <t>pagina 45, 54</t>
  </si>
  <si>
    <t>pagina 19</t>
  </si>
  <si>
    <t>pagina 16/22</t>
  </si>
  <si>
    <t>pagina 62</t>
  </si>
  <si>
    <t>pagina 92</t>
  </si>
  <si>
    <t>pagina 20/23/32</t>
  </si>
  <si>
    <t>pagina 25 to 30</t>
  </si>
  <si>
    <t>pagina 31</t>
  </si>
  <si>
    <t>pagina 61-63 + 70-72</t>
  </si>
  <si>
    <t>pagina 20 (geothermie-potentie); pagina 23 (TED-potentie); pagina 103 (blokverwarming) pagina 42: "In Wassenaar zijn geen HT- en MT-warmtebronnen aanwezig."</t>
  </si>
  <si>
    <t>pagina 103 (geen warmtenetten)</t>
  </si>
  <si>
    <t>pagina 24/25 (WKO-potentie)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</si>
</sst>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4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rgb="FF000000"/>
      </patternFill>
    </fill>
  </fills>
  <borders count="4">
    <border>
      <left/>
      <right/>
      <top/>
      <bottom/>
      <diagonal/>
    </border>
    <border>
      <left style="medium">
        <color theme="9" tint="0.59996337778862885"/>
      </left>
      <right style="medium">
        <color theme="9" tint="0.59996337778862885"/>
      </right>
      <top style="medium">
        <color theme="9" tint="0.59996337778862885"/>
      </top>
      <bottom style="medium">
        <color theme="9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4" borderId="0" xfId="0" applyFont="1" applyFill="1" applyAlignment="1">
      <alignment horizontal="right" wrapText="1"/>
    </xf>
    <xf numFmtId="0" fontId="1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9" fillId="0" borderId="0" xfId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1" fillId="0" borderId="0" xfId="0" applyFont="1"/>
    <xf numFmtId="0" fontId="9" fillId="0" borderId="0" xfId="1" applyAlignment="1">
      <alignment horizontal="left" wrapText="1"/>
    </xf>
    <xf numFmtId="14" fontId="11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10" fillId="10" borderId="2" xfId="0" applyFont="1" applyFill="1" applyBorder="1" applyAlignment="1">
      <alignment horizontal="center" vertical="center" wrapText="1"/>
    </xf>
    <xf numFmtId="0" fontId="9" fillId="9" borderId="2" xfId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0" fillId="0" borderId="2" xfId="0" applyBorder="1"/>
    <xf numFmtId="0" fontId="10" fillId="12" borderId="2" xfId="0" applyFont="1" applyFill="1" applyBorder="1" applyAlignment="1">
      <alignment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64" fontId="10" fillId="11" borderId="2" xfId="2" applyNumberFormat="1" applyFont="1" applyFill="1" applyBorder="1" applyAlignment="1">
      <alignment horizontal="left" vertical="center" wrapText="1"/>
    </xf>
    <xf numFmtId="164" fontId="10" fillId="11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5" borderId="0" xfId="1" applyFill="1" applyAlignment="1">
      <alignment horizontal="center" vertical="center" wrapText="1"/>
    </xf>
    <xf numFmtId="0" fontId="9" fillId="0" borderId="0" xfId="1"/>
    <xf numFmtId="0" fontId="10" fillId="1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6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9" fillId="0" borderId="0" xfId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3" xfId="0" applyBorder="1"/>
    <xf numFmtId="0" fontId="0" fillId="0" borderId="0" xfId="0"/>
    <xf numFmtId="0" fontId="1" fillId="0" borderId="0" xfId="0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6FAF4"/>
      <color rgb="FFFFFFFF"/>
      <color rgb="FFF9FBF7"/>
      <color rgb="FFF2F8EE"/>
      <color rgb="FFFF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ümer, C. (Can)" id="{ADE6AA90-83A9-4A65-9CFF-12CC47B9AC2D}" userId="S::can.tumer@tno.nl::3d003aa2-ebfa-455d-9be1-9601fc03351d" providerId="AD"/>
  <person displayName="Clarijs, M.C. (Martijn)" id="{42075B12-9C96-4E59-91A7-8B0D05AE6085}" userId="S::martijn.clarijs@tno.nl::4424aee6-03e6-4c33-93ad-61c114c56f38" providerId="AD"/>
  <person displayName="Schilling, Jasper (TNOPartners)" id="{BD31277A-C156-45C1-8B6B-D9CD4DAFCD1B}" userId="S::jasper.schilling_partners.tno.nl#ext#@365tno.onmicrosoft.com::f9da81a3-4689-489d-b650-60b4ad87957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4" dT="2022-10-03T13:46:10.73" personId="{BD31277A-C156-45C1-8B6B-D9CD4DAFCD1B}" id="{D9AEC1EB-50E6-49D7-8A06-323D3CC11AD8}">
    <text>Invulinstructie: 
Warmtevraag in TJ/PJ opnemen en welk jaartal. Worden er meerdere data genoemd (2020,2030,2050): maak een nieuwe regel aan voor je gemeente.</text>
  </threadedComment>
  <threadedComment ref="R4" dT="2022-10-03T19:58:25.90" personId="{42075B12-9C96-4E59-91A7-8B0D05AE6085}" id="{613AB7E6-7E6B-4F12-9ADA-9A6CE4B73895}" parentId="{D9AEC1EB-50E6-49D7-8A06-323D3CC11AD8}">
    <text>kolom ipv. rij dus 2020 2030 2050 naast elkaar</text>
  </threadedComment>
  <threadedComment ref="R4" dT="2022-10-07T13:58:07.70" personId="{42075B12-9C96-4E59-91A7-8B0D05AE6085}" id="{56C730D5-4703-4D8D-96DA-242154373804}" parentId="{D9AEC1EB-50E6-49D7-8A06-323D3CC11AD8}">
    <text>kolommen Qen R halen we er hier dus uit want dit wordt allemaal ondergebracht in de gemeente xls, zoals net besproken</text>
  </threadedComment>
  <threadedComment ref="G5" dT="2022-10-03T13:43:50.21" personId="{BD31277A-C156-45C1-8B6B-D9CD4DAFCD1B}" id="{178BC4D9-688B-4605-A908-1070958329B1}">
    <text>Wat bedoel je hiermee: specificeren! 
Is dit CEGOIA, ETM, Warmtetransitiemodel etc? In dat geval is kolom G dubbel met deze kolom. als er iets anders mee bedoeld wordt moet dit duidelijk zijn</text>
  </threadedComment>
  <threadedComment ref="G5" dT="2022-10-03T19:58:57.62" personId="{42075B12-9C96-4E59-91A7-8B0D05AE6085}" id="{3D7BEFF7-24D7-47CE-A22F-7D8E6135C622}" parentId="{178BC4D9-688B-4605-A908-1070958329B1}">
    <text>yes spreken we vrijdag verder door zou ik zeggen</text>
  </threadedComment>
  <threadedComment ref="K26" dT="2022-10-14T14:57:39.13" personId="{ADE6AA90-83A9-4A65-9CFF-12CC47B9AC2D}" id="{EAE122DE-0D7E-4DDE-8B33-9F805B4E1946}">
    <text>Some guidance on how they select a buurt for warmtenet (&gt; label C) + Costs</text>
  </threadedComment>
  <threadedComment ref="J27" dT="2022-10-14T15:16:35.72" personId="{ADE6AA90-83A9-4A65-9CFF-12CC47B9AC2D}" id="{B6B8F6E1-379B-40F7-BD93-98564A14EED6}">
    <text>TVW</text>
  </threadedComment>
  <threadedComment ref="L27" dT="2022-10-14T15:16:30.64" personId="{ADE6AA90-83A9-4A65-9CFF-12CC47B9AC2D}" id="{D932F7E0-F994-441D-8AA1-7FFE4B417D99}">
    <text>ESV</text>
  </threadedComment>
  <threadedComment ref="M27" dT="2022-10-14T15:16:46.19" personId="{ADE6AA90-83A9-4A65-9CFF-12CC47B9AC2D}" id="{E5FFA5AE-2CA9-454E-BC46-80B262490554}">
    <text>ESV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laardingen.nl/dsresource?objectid=52350784-e068-4b1a-a663-5717164ee662&amp;type=pdf" TargetMode="External"/><Relationship Id="rId13" Type="http://schemas.openxmlformats.org/officeDocument/2006/relationships/hyperlink" Target="https://www.energiekvoorneputten.nl/assets/files/warmtetransitievisie-voorne-putten.pdf" TargetMode="External"/><Relationship Id="rId18" Type="http://schemas.openxmlformats.org/officeDocument/2006/relationships/hyperlink" Target="https://krimpenaandenijssel.nl/app/uploads/2021/12/Transitievisie-warmte-Krimpen-aan-den-IJssel-1.0.pdf" TargetMode="External"/><Relationship Id="rId26" Type="http://schemas.openxmlformats.org/officeDocument/2006/relationships/hyperlink" Target="../../../../../../../Forms/AllItems.aspx?csf=1&amp;web=1&amp;e=KREOv3&amp;cid=5d6e99bb%2Dcad3%2D4ab4%2D85e7%2Dc9cde4c3411e&amp;FolderCTID=0x012000952F2E71650A854BA6A0CFE33B338C22&amp;id=%2Fteams%2FT96010%2FTeamDocuments%2FExternal%20Audience%2FINTEGRAAL%2FUitgangsstudies%2FVergelijkende%20studie%20door%20WarmingUP%2F1%5FVergelijking%20rapporten%20CW%2DRES%20en%20IO%2Epdf&amp;viewid=41168594%2Dcab0%2D423f%2D9b87%2D28062a02e107&amp;parent=%2Fteams%2FT96010%2FTeamDocuments%2FExternal%20Audience%2FINTEGRAAL%2FUitgangsstudies%2FVergelijkende%20studie%20door%20WarmingUP" TargetMode="External"/><Relationship Id="rId3" Type="http://schemas.openxmlformats.org/officeDocument/2006/relationships/hyperlink" Target="https://duurzamestad.denhaag.nl/wp-content/uploads/2022/07/RIS310442_Bijlage_Transitievisie_Warmte-gecomprimeerd.pdf" TargetMode="External"/><Relationship Id="rId21" Type="http://schemas.openxmlformats.org/officeDocument/2006/relationships/hyperlink" Target="https://www.duurzaamcapelle.nl/app/uploads/2022/03/2022.03.07-Capelse-Transitievisie-Warmte.pdf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assenaar.bestuurlijkeinformatie.nl/Agenda/Document/6afc2f69-9753-4459-9f00-521e285489dc?documentId=d3d83ab6-cf13-47cb-9aca-f2bbadb39a18&amp;agendaItemId=c886d50d-f334-4d2e-931a-45916fa855fa" TargetMode="External"/><Relationship Id="rId12" Type="http://schemas.openxmlformats.org/officeDocument/2006/relationships/hyperlink" Target="https://openpdc.pijnacker-nootdorp.nl/wp-content/uploads/2021/06/Energietransitieplan-2021.pdf" TargetMode="External"/><Relationship Id="rId17" Type="http://schemas.openxmlformats.org/officeDocument/2006/relationships/hyperlink" Target="https://openpdc.lansingerland.nl/wp-content/uploads/2020/02/Transitievisie-Warmte-Lansingerland.pdf" TargetMode="External"/><Relationship Id="rId25" Type="http://schemas.openxmlformats.org/officeDocument/2006/relationships/hyperlink" Target="../../../../../../../Forms/AllItems.aspx?csf=1&amp;web=1&amp;e=KREOv3&amp;cid=5d6e99bb%2Dcad3%2D4ab4%2D85e7%2Dc9cde4c3411e&amp;FolderCTID=0x012000952F2E71650A854BA6A0CFE33B338C22&amp;id=%2Fteams%2FT96010%2FTeamDocuments%2FExternal%20Audience%2FINTEGRAAL%2FUitgangsstudies%2FVergelijkende%20studie%20door%20WarmingUP%2F1%5FVergelijking%20rapporten%20CW%2DRES%20en%20IO%2Epdf&amp;viewid=41168594%2Dcab0%2D423f%2D9b87%2D28062a02e107&amp;parent=%2Fteams%2FT96010%2FTeamDocuments%2FExternal%20Audience%2FINTEGRAAL%2FUitgangsstudies%2FVergelijkende%20studie%20door%20WarmingUP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schiedam.notubiz.nl/document/10428767/1/Transitievisie%20Warmte%20voor%20Schiedam" TargetMode="External"/><Relationship Id="rId16" Type="http://schemas.openxmlformats.org/officeDocument/2006/relationships/hyperlink" Target="https://ingesprekmetlv.nl/gemeentebrede+projecten/energie/documenten+energietransitie/HandlerDownloadFiles.ashx?idnv=2114786" TargetMode="External"/><Relationship Id="rId20" Type="http://schemas.openxmlformats.org/officeDocument/2006/relationships/hyperlink" Target="https://www.delft.nl/sites/default/files/2021-12/Warmteplan-Delft-2021.pdf" TargetMode="External"/><Relationship Id="rId29" Type="http://schemas.openxmlformats.org/officeDocument/2006/relationships/hyperlink" Target="https://vlaardingen.raadsinformatie.nl/document/10596098/1" TargetMode="External"/><Relationship Id="rId1" Type="http://schemas.openxmlformats.org/officeDocument/2006/relationships/hyperlink" Target="https://delft.maps.arcgis.com/apps/Embed/index.html?webmap=154ab02610db4a6bb4bc5556e575a328&amp;zoom=true&amp;previewImage=false&amp;scale=true&amp;search=true&amp;searchextent=true&amp;details=true&amp;legend=true&amp;disable_scroll=false&amp;legend=true&amp;show_panel=true&amp;active_panel=details&amp;home=true" TargetMode="External"/><Relationship Id="rId6" Type="http://schemas.openxmlformats.org/officeDocument/2006/relationships/hyperlink" Target="https://westlandwoontduurzaam.nl/fileadmin/Warmtevisie_Westland__21-0061648_.pdf" TargetMode="External"/><Relationship Id="rId11" Type="http://schemas.openxmlformats.org/officeDocument/2006/relationships/hyperlink" Target="https://cuatro.sim-cdn.nl/ridderkerk/uploads/warmtevisie-ridderkerk-de-route-naar-2050.pdf" TargetMode="External"/><Relationship Id="rId24" Type="http://schemas.openxmlformats.org/officeDocument/2006/relationships/hyperlink" Target="https://raad.albrandswaard.nl/Documenten/Warrmtevisie-Albrandswaard-de-route-naar-2050-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energiekvoorneputten.nl/assets/files/warmtetransitievisie-voorne-putten.pdf" TargetMode="External"/><Relationship Id="rId15" Type="http://schemas.openxmlformats.org/officeDocument/2006/relationships/hyperlink" Target="https://cuatro.sim-cdn.nl/maassluis/uploads/transitievisie-warmte-maassluis.pdf" TargetMode="External"/><Relationship Id="rId23" Type="http://schemas.openxmlformats.org/officeDocument/2006/relationships/hyperlink" Target="https://barendrecht.raadsinformatie.nl/document/9442998/1" TargetMode="External"/><Relationship Id="rId28" Type="http://schemas.openxmlformats.org/officeDocument/2006/relationships/hyperlink" Target="https://vlaardingen.raadsinformatie.nl/document/10596098/1" TargetMode="External"/><Relationship Id="rId10" Type="http://schemas.openxmlformats.org/officeDocument/2006/relationships/hyperlink" Target="https://rijswijk.bestuurlijkeinformatie.nl/Agenda/Document/7bb368b8-db8c-47d9-ba71-1d1fd26786f3?documentId=e120c352-c541-4a0b-a1a3-7054f108d586&amp;agendaItemId=538e2b02-6843-4bbc-9cad-824831ae6005" TargetMode="External"/><Relationship Id="rId19" Type="http://schemas.openxmlformats.org/officeDocument/2006/relationships/hyperlink" Target="https://www.energiekvoorneputten.nl/assets/files/warmtetransitievisie-voorne-putten.pdf" TargetMode="External"/><Relationship Id="rId31" Type="http://schemas.openxmlformats.org/officeDocument/2006/relationships/hyperlink" Target="https://ce.nl/wp-content/uploads/2021/03/CE_Delft_200254_Potentieel_energiebronnen_Leidschendam-Voorburg_Def.pdf" TargetMode="External"/><Relationship Id="rId4" Type="http://schemas.openxmlformats.org/officeDocument/2006/relationships/hyperlink" Target="https://zoetermeer.bestuurlijkeinformatie.nl/Agenda/Document/d0e30105-b987-4497-bdc0-d6fe5f589461?documentId=dfcedd43-7794-4477-8fb2-7347ac287c25&amp;agendaItemId=8b9a25f3-8c3b-42e6-81af-17f87c144b58" TargetMode="External"/><Relationship Id="rId9" Type="http://schemas.openxmlformats.org/officeDocument/2006/relationships/hyperlink" Target="https://duurzaam010.nl/app/uploads/2021/06/Rotterdamse-Transitievisie-Warmte-1.pdf" TargetMode="External"/><Relationship Id="rId14" Type="http://schemas.openxmlformats.org/officeDocument/2006/relationships/hyperlink" Target="https://cuatro.sim-cdn.nl/middendelfland/uploads/2021-transitievisie-warmte-midden-delfland-1.0.pdf" TargetMode="External"/><Relationship Id="rId22" Type="http://schemas.openxmlformats.org/officeDocument/2006/relationships/hyperlink" Target="https://www.energiekvoorneputten.nl/assets/files/warmtetransitievisie-voorne-putten.pdf" TargetMode="External"/><Relationship Id="rId27" Type="http://schemas.openxmlformats.org/officeDocument/2006/relationships/hyperlink" Target="../../../../../Uitgangsstudies/CWS-RES/WP3%20RES%20RDH%20eindrapport.pdf?CT=1674808412709&amp;OR=ItemsView" TargetMode="External"/><Relationship Id="rId30" Type="http://schemas.openxmlformats.org/officeDocument/2006/relationships/hyperlink" Target="https://ce.nl/wp-content/uploads/2021/03/CE_Delft_200254_Potentieel_energiebronnen_Leidschendam-Voorburg_Def.pdf" TargetMode="External"/><Relationship Id="rId3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8A81-2390-4614-A2D7-0C8B96C792C1}">
  <dimension ref="A1:AA39"/>
  <sheetViews>
    <sheetView tabSelected="1" zoomScale="55" zoomScaleNormal="55" workbookViewId="0">
      <pane xSplit="2" ySplit="5" topLeftCell="I6" activePane="bottomRight" state="frozen"/>
      <selection pane="topRight"/>
      <selection pane="bottomLeft"/>
      <selection pane="bottomRight" activeCell="AA18" sqref="AA18"/>
    </sheetView>
  </sheetViews>
  <sheetFormatPr defaultRowHeight="15" x14ac:dyDescent="0.25"/>
  <cols>
    <col min="1" max="1" width="5.42578125" customWidth="1"/>
    <col min="2" max="2" width="50.5703125" customWidth="1"/>
    <col min="3" max="3" width="9.28515625" hidden="1" customWidth="1"/>
    <col min="4" max="4" width="22.42578125" style="3" hidden="1" customWidth="1"/>
    <col min="5" max="5" width="16.140625" style="3" hidden="1" customWidth="1"/>
    <col min="6" max="6" width="14.28515625" hidden="1" customWidth="1"/>
    <col min="7" max="7" width="16" hidden="1" customWidth="1"/>
    <col min="8" max="8" width="0.140625" hidden="1" customWidth="1"/>
    <col min="9" max="9" width="1.5703125" customWidth="1"/>
    <col min="10" max="10" width="0.5703125" hidden="1" customWidth="1"/>
    <col min="11" max="15" width="23.7109375" customWidth="1"/>
    <col min="16" max="16" width="9.85546875" hidden="1" customWidth="1"/>
    <col min="17" max="19" width="11" hidden="1" customWidth="1"/>
    <col min="20" max="20" width="9.28515625" customWidth="1"/>
    <col min="21" max="21" width="61.85546875" customWidth="1"/>
    <col min="22" max="24" width="0" hidden="1" customWidth="1"/>
    <col min="25" max="25" width="11" hidden="1" customWidth="1"/>
    <col min="26" max="26" width="0" hidden="1" customWidth="1"/>
    <col min="27" max="27" width="106.140625" bestFit="1" customWidth="1"/>
    <col min="32" max="32" width="11" customWidth="1"/>
  </cols>
  <sheetData>
    <row r="1" spans="1:27" x14ac:dyDescent="0.25">
      <c r="E1" s="3" t="s">
        <v>0</v>
      </c>
    </row>
    <row r="2" spans="1:27" x14ac:dyDescent="0.25">
      <c r="E2" s="3" t="s">
        <v>1</v>
      </c>
    </row>
    <row r="3" spans="1:27" x14ac:dyDescent="0.25">
      <c r="J3" s="61"/>
      <c r="K3" s="61"/>
      <c r="L3" s="61"/>
      <c r="M3" s="61"/>
      <c r="N3" s="61"/>
      <c r="O3" s="61"/>
      <c r="P3" s="17"/>
    </row>
    <row r="4" spans="1:27" ht="49.5" customHeight="1" x14ac:dyDescent="0.25">
      <c r="R4" s="62" t="s">
        <v>2</v>
      </c>
      <c r="S4" s="62"/>
      <c r="T4" s="7"/>
    </row>
    <row r="5" spans="1:27" ht="35.25" customHeight="1" x14ac:dyDescent="0.25">
      <c r="A5" s="11" t="s">
        <v>3</v>
      </c>
      <c r="B5" s="8"/>
      <c r="C5" s="8" t="s">
        <v>4</v>
      </c>
      <c r="D5" s="14" t="s">
        <v>5</v>
      </c>
      <c r="E5" s="14" t="s">
        <v>6</v>
      </c>
      <c r="F5" s="8" t="s">
        <v>7</v>
      </c>
      <c r="G5" s="8" t="s">
        <v>8</v>
      </c>
      <c r="H5" s="8" t="s">
        <v>9</v>
      </c>
      <c r="I5" s="9"/>
      <c r="J5" s="49" t="s">
        <v>102</v>
      </c>
      <c r="K5" s="50" t="s">
        <v>103</v>
      </c>
      <c r="L5" s="50" t="s">
        <v>104</v>
      </c>
      <c r="M5" s="50" t="s">
        <v>105</v>
      </c>
      <c r="N5" s="50" t="s">
        <v>106</v>
      </c>
      <c r="O5" s="50" t="s">
        <v>107</v>
      </c>
      <c r="P5" s="48" t="s">
        <v>10</v>
      </c>
      <c r="Q5" s="51">
        <v>2030</v>
      </c>
      <c r="R5" s="51">
        <v>2040</v>
      </c>
      <c r="S5" s="51">
        <v>2050</v>
      </c>
      <c r="T5" s="65"/>
      <c r="U5" s="52" t="s">
        <v>11</v>
      </c>
      <c r="V5" s="2"/>
      <c r="W5" s="2"/>
      <c r="X5" s="2"/>
      <c r="Y5" s="2"/>
    </row>
    <row r="6" spans="1:27" ht="35.25" customHeight="1" x14ac:dyDescent="0.3">
      <c r="A6" s="11"/>
      <c r="B6" s="53" t="s">
        <v>108</v>
      </c>
      <c r="C6" s="8"/>
      <c r="D6" s="14"/>
      <c r="E6" s="14"/>
      <c r="F6" s="8"/>
      <c r="G6" s="8"/>
      <c r="H6" s="8"/>
      <c r="I6" s="9"/>
      <c r="J6" s="49"/>
      <c r="K6" s="47" t="s">
        <v>109</v>
      </c>
      <c r="L6" s="29" t="s">
        <v>110</v>
      </c>
      <c r="M6" s="47" t="s">
        <v>111</v>
      </c>
      <c r="N6" s="25" t="s">
        <v>18</v>
      </c>
      <c r="O6" s="25" t="s">
        <v>18</v>
      </c>
      <c r="P6" s="48"/>
      <c r="Q6" s="51"/>
      <c r="R6" s="51"/>
      <c r="S6" s="51"/>
      <c r="T6" s="65"/>
      <c r="U6" s="52"/>
      <c r="V6" s="2"/>
      <c r="W6" s="2"/>
      <c r="X6" s="2"/>
      <c r="Y6" s="2"/>
      <c r="AA6" s="60" t="s">
        <v>112</v>
      </c>
    </row>
    <row r="7" spans="1:27" ht="30" customHeight="1" x14ac:dyDescent="0.3">
      <c r="A7" s="6"/>
      <c r="B7" s="53" t="s">
        <v>113</v>
      </c>
      <c r="C7" s="6"/>
      <c r="D7" s="15"/>
      <c r="E7" s="20"/>
      <c r="F7" s="18"/>
      <c r="G7" s="5"/>
      <c r="H7" s="18"/>
      <c r="I7" s="18"/>
      <c r="K7" s="47" t="s">
        <v>114</v>
      </c>
      <c r="L7" s="29" t="s">
        <v>115</v>
      </c>
      <c r="M7" s="47" t="s">
        <v>116</v>
      </c>
      <c r="N7" s="24" t="s">
        <v>117</v>
      </c>
      <c r="O7" s="25" t="s">
        <v>18</v>
      </c>
      <c r="T7" s="64"/>
      <c r="U7" s="57" t="s">
        <v>118</v>
      </c>
      <c r="W7" s="4"/>
      <c r="Y7" s="13"/>
      <c r="AA7" s="60" t="s">
        <v>119</v>
      </c>
    </row>
    <row r="8" spans="1:27" ht="30" customHeight="1" x14ac:dyDescent="0.3">
      <c r="A8" s="6"/>
      <c r="B8" s="53" t="s">
        <v>12</v>
      </c>
      <c r="C8" s="6"/>
      <c r="D8" s="15"/>
      <c r="E8" s="20"/>
      <c r="F8" s="18"/>
      <c r="G8" s="5"/>
      <c r="H8" s="18"/>
      <c r="I8" s="18"/>
      <c r="K8" s="29" t="s">
        <v>120</v>
      </c>
      <c r="L8" s="29" t="s">
        <v>115</v>
      </c>
      <c r="M8" s="29" t="s">
        <v>121</v>
      </c>
      <c r="N8" s="24" t="s">
        <v>117</v>
      </c>
      <c r="O8" s="25" t="s">
        <v>18</v>
      </c>
      <c r="T8" s="64"/>
      <c r="U8" s="58" t="s">
        <v>122</v>
      </c>
      <c r="W8" s="4"/>
      <c r="Y8" s="13"/>
      <c r="AA8" s="60" t="s">
        <v>119</v>
      </c>
    </row>
    <row r="9" spans="1:27" ht="30" customHeight="1" x14ac:dyDescent="0.3">
      <c r="A9" s="6">
        <v>1</v>
      </c>
      <c r="B9" s="53" t="s">
        <v>13</v>
      </c>
      <c r="C9" s="6" t="s">
        <v>14</v>
      </c>
      <c r="D9" s="15" t="s">
        <v>15</v>
      </c>
      <c r="E9" s="20">
        <v>44546</v>
      </c>
      <c r="F9" s="18" t="s">
        <v>16</v>
      </c>
      <c r="G9" s="5" t="s">
        <v>17</v>
      </c>
      <c r="H9" s="18"/>
      <c r="I9" s="18"/>
      <c r="J9" s="23" t="s">
        <v>123</v>
      </c>
      <c r="K9" s="22" t="s">
        <v>124</v>
      </c>
      <c r="L9" s="24" t="s">
        <v>125</v>
      </c>
      <c r="M9" s="24" t="s">
        <v>126</v>
      </c>
      <c r="N9" s="24" t="s">
        <v>125</v>
      </c>
      <c r="O9" s="25" t="s">
        <v>18</v>
      </c>
      <c r="P9" s="26"/>
      <c r="Q9" s="27" t="s">
        <v>18</v>
      </c>
      <c r="R9" s="27" t="s">
        <v>18</v>
      </c>
      <c r="S9" s="27" t="s">
        <v>18</v>
      </c>
      <c r="T9" s="64"/>
      <c r="U9" s="59" t="s">
        <v>127</v>
      </c>
      <c r="W9" s="4" t="s">
        <v>19</v>
      </c>
      <c r="Y9" s="13" t="s">
        <v>20</v>
      </c>
    </row>
    <row r="10" spans="1:27" ht="30" customHeight="1" x14ac:dyDescent="0.3">
      <c r="A10" s="6">
        <v>2</v>
      </c>
      <c r="B10" s="53" t="s">
        <v>21</v>
      </c>
      <c r="C10" s="6" t="s">
        <v>14</v>
      </c>
      <c r="D10" s="15" t="s">
        <v>22</v>
      </c>
      <c r="E10" s="20">
        <v>44019</v>
      </c>
      <c r="F10" s="18" t="s">
        <v>23</v>
      </c>
      <c r="G10" s="5" t="s">
        <v>24</v>
      </c>
      <c r="H10" s="18" t="s">
        <v>25</v>
      </c>
      <c r="I10" s="18" t="s">
        <v>101</v>
      </c>
      <c r="J10" s="28" t="s">
        <v>128</v>
      </c>
      <c r="K10" s="22" t="s">
        <v>129</v>
      </c>
      <c r="L10" s="29" t="s">
        <v>130</v>
      </c>
      <c r="M10" s="23" t="s">
        <v>131</v>
      </c>
      <c r="N10" s="25" t="s">
        <v>18</v>
      </c>
      <c r="O10" s="23" t="s">
        <v>132</v>
      </c>
      <c r="P10" s="26"/>
      <c r="Q10" s="27" t="s">
        <v>18</v>
      </c>
      <c r="R10" s="27" t="s">
        <v>18</v>
      </c>
      <c r="S10" s="30" t="s">
        <v>26</v>
      </c>
      <c r="T10" s="64"/>
      <c r="U10" s="54" t="s">
        <v>133</v>
      </c>
      <c r="V10" s="12" t="s">
        <v>27</v>
      </c>
      <c r="X10" s="12" t="s">
        <v>27</v>
      </c>
      <c r="Z10" s="12"/>
    </row>
    <row r="11" spans="1:27" ht="30" customHeight="1" x14ac:dyDescent="0.3">
      <c r="A11" s="6">
        <v>3</v>
      </c>
      <c r="B11" s="53" t="s">
        <v>28</v>
      </c>
      <c r="C11" s="6" t="s">
        <v>14</v>
      </c>
      <c r="D11" s="15" t="s">
        <v>29</v>
      </c>
      <c r="E11" s="20">
        <v>44546</v>
      </c>
      <c r="F11" s="18" t="s">
        <v>30</v>
      </c>
      <c r="G11" s="16" t="s">
        <v>31</v>
      </c>
      <c r="H11" s="18" t="s">
        <v>32</v>
      </c>
      <c r="I11" s="18"/>
      <c r="J11" s="28" t="s">
        <v>134</v>
      </c>
      <c r="K11" s="45" t="s">
        <v>135</v>
      </c>
      <c r="L11" s="24" t="s">
        <v>136</v>
      </c>
      <c r="M11" s="10" t="s">
        <v>137</v>
      </c>
      <c r="N11" s="28" t="s">
        <v>138</v>
      </c>
      <c r="O11" s="25" t="s">
        <v>18</v>
      </c>
      <c r="P11" s="26"/>
      <c r="Q11" s="27" t="s">
        <v>18</v>
      </c>
      <c r="R11" s="27" t="s">
        <v>18</v>
      </c>
      <c r="S11" s="27" t="s">
        <v>18</v>
      </c>
      <c r="T11" s="64"/>
      <c r="U11" s="55" t="s">
        <v>139</v>
      </c>
      <c r="V11" s="12" t="s">
        <v>27</v>
      </c>
      <c r="X11" s="12" t="s">
        <v>33</v>
      </c>
    </row>
    <row r="12" spans="1:27" ht="30" customHeight="1" x14ac:dyDescent="0.3">
      <c r="A12" s="6" t="s">
        <v>34</v>
      </c>
      <c r="B12" s="53" t="s">
        <v>35</v>
      </c>
      <c r="C12" s="6" t="s">
        <v>14</v>
      </c>
      <c r="D12" s="15" t="s">
        <v>36</v>
      </c>
      <c r="E12" s="20">
        <v>43977</v>
      </c>
      <c r="F12" s="18" t="s">
        <v>37</v>
      </c>
      <c r="G12" s="5" t="s">
        <v>38</v>
      </c>
      <c r="H12" s="18" t="s">
        <v>39</v>
      </c>
      <c r="I12" s="18"/>
      <c r="J12" s="28" t="s">
        <v>140</v>
      </c>
      <c r="K12" s="22" t="s">
        <v>134</v>
      </c>
      <c r="L12" s="24" t="s">
        <v>40</v>
      </c>
      <c r="M12" s="24" t="s">
        <v>141</v>
      </c>
      <c r="N12" s="25" t="s">
        <v>18</v>
      </c>
      <c r="O12" s="22" t="s">
        <v>125</v>
      </c>
      <c r="P12" s="26"/>
      <c r="Q12" s="27" t="s">
        <v>18</v>
      </c>
      <c r="R12" s="27" t="s">
        <v>18</v>
      </c>
      <c r="S12" s="31" t="s">
        <v>40</v>
      </c>
      <c r="T12" s="64"/>
      <c r="U12" s="56" t="s">
        <v>18</v>
      </c>
    </row>
    <row r="13" spans="1:27" ht="30" customHeight="1" x14ac:dyDescent="0.3">
      <c r="A13" s="6" t="s">
        <v>41</v>
      </c>
      <c r="B13" s="53" t="s">
        <v>42</v>
      </c>
      <c r="C13" s="6" t="s">
        <v>14</v>
      </c>
      <c r="D13" s="15" t="s">
        <v>36</v>
      </c>
      <c r="E13" s="20">
        <v>43979</v>
      </c>
      <c r="F13" s="18" t="s">
        <v>37</v>
      </c>
      <c r="G13" s="5" t="s">
        <v>38</v>
      </c>
      <c r="H13" s="18" t="s">
        <v>39</v>
      </c>
      <c r="I13" s="18"/>
      <c r="J13" s="28" t="s">
        <v>140</v>
      </c>
      <c r="K13" s="22" t="s">
        <v>134</v>
      </c>
      <c r="L13" s="24" t="s">
        <v>40</v>
      </c>
      <c r="M13" s="24" t="s">
        <v>141</v>
      </c>
      <c r="N13" s="25" t="s">
        <v>18</v>
      </c>
      <c r="O13" s="22" t="s">
        <v>125</v>
      </c>
      <c r="P13" s="26"/>
      <c r="Q13" s="27" t="s">
        <v>18</v>
      </c>
      <c r="R13" s="27" t="s">
        <v>18</v>
      </c>
      <c r="S13" s="31" t="s">
        <v>40</v>
      </c>
      <c r="T13" s="63"/>
      <c r="U13" s="64"/>
      <c r="V13" s="12" t="s">
        <v>27</v>
      </c>
      <c r="X13" s="12" t="s">
        <v>33</v>
      </c>
    </row>
    <row r="14" spans="1:27" ht="30" customHeight="1" x14ac:dyDescent="0.3">
      <c r="A14" s="6" t="s">
        <v>43</v>
      </c>
      <c r="B14" s="53" t="s">
        <v>44</v>
      </c>
      <c r="C14" s="6" t="s">
        <v>14</v>
      </c>
      <c r="D14" s="15" t="s">
        <v>36</v>
      </c>
      <c r="E14" s="20">
        <v>43978</v>
      </c>
      <c r="F14" s="18" t="s">
        <v>37</v>
      </c>
      <c r="G14" s="5" t="s">
        <v>38</v>
      </c>
      <c r="H14" s="18" t="s">
        <v>39</v>
      </c>
      <c r="I14" s="18"/>
      <c r="J14" s="28" t="s">
        <v>140</v>
      </c>
      <c r="K14" s="22" t="s">
        <v>134</v>
      </c>
      <c r="L14" s="24" t="s">
        <v>40</v>
      </c>
      <c r="M14" s="24" t="s">
        <v>141</v>
      </c>
      <c r="N14" s="25" t="s">
        <v>18</v>
      </c>
      <c r="O14" s="22" t="s">
        <v>125</v>
      </c>
      <c r="P14" s="26"/>
      <c r="Q14" s="27" t="s">
        <v>18</v>
      </c>
      <c r="R14" s="27" t="s">
        <v>18</v>
      </c>
      <c r="S14" s="31" t="s">
        <v>40</v>
      </c>
      <c r="T14" s="63"/>
      <c r="U14" s="64"/>
    </row>
    <row r="15" spans="1:27" ht="30" customHeight="1" x14ac:dyDescent="0.3">
      <c r="A15" s="6" t="s">
        <v>45</v>
      </c>
      <c r="B15" s="53" t="s">
        <v>46</v>
      </c>
      <c r="C15" s="6" t="s">
        <v>14</v>
      </c>
      <c r="D15" s="15" t="s">
        <v>36</v>
      </c>
      <c r="E15" s="20">
        <v>43978</v>
      </c>
      <c r="F15" s="18" t="s">
        <v>37</v>
      </c>
      <c r="G15" s="5" t="s">
        <v>38</v>
      </c>
      <c r="H15" s="18" t="s">
        <v>39</v>
      </c>
      <c r="I15" s="18"/>
      <c r="J15" s="28" t="s">
        <v>140</v>
      </c>
      <c r="K15" s="22" t="s">
        <v>134</v>
      </c>
      <c r="L15" s="24" t="s">
        <v>40</v>
      </c>
      <c r="M15" s="24" t="s">
        <v>141</v>
      </c>
      <c r="N15" s="25" t="s">
        <v>18</v>
      </c>
      <c r="O15" s="22" t="s">
        <v>125</v>
      </c>
      <c r="P15" s="26"/>
      <c r="Q15" s="27" t="s">
        <v>18</v>
      </c>
      <c r="R15" s="27" t="s">
        <v>18</v>
      </c>
      <c r="S15" s="31" t="s">
        <v>40</v>
      </c>
      <c r="T15" s="63"/>
      <c r="U15" s="64"/>
    </row>
    <row r="16" spans="1:27" ht="30" customHeight="1" x14ac:dyDescent="0.25">
      <c r="A16" s="6">
        <v>5</v>
      </c>
      <c r="B16" s="53" t="s">
        <v>47</v>
      </c>
      <c r="C16" s="6" t="s">
        <v>48</v>
      </c>
      <c r="D16" s="15" t="s">
        <v>49</v>
      </c>
      <c r="E16" s="20">
        <v>44627</v>
      </c>
      <c r="F16" s="18" t="s">
        <v>50</v>
      </c>
      <c r="G16" s="18"/>
      <c r="H16" s="18" t="s">
        <v>39</v>
      </c>
      <c r="I16" s="18"/>
      <c r="J16" s="28" t="s">
        <v>142</v>
      </c>
      <c r="K16" s="22" t="s">
        <v>143</v>
      </c>
      <c r="L16" s="25" t="s">
        <v>18</v>
      </c>
      <c r="M16" s="28" t="s">
        <v>144</v>
      </c>
      <c r="N16" s="28" t="s">
        <v>134</v>
      </c>
      <c r="O16" s="28" t="s">
        <v>145</v>
      </c>
      <c r="P16" s="26"/>
      <c r="Q16" s="27" t="s">
        <v>18</v>
      </c>
      <c r="R16" s="27" t="s">
        <v>18</v>
      </c>
      <c r="S16" s="27" t="s">
        <v>18</v>
      </c>
      <c r="T16" s="63"/>
      <c r="U16" s="64"/>
    </row>
    <row r="17" spans="1:25" ht="30" customHeight="1" x14ac:dyDescent="0.3">
      <c r="A17" s="6">
        <v>6</v>
      </c>
      <c r="B17" s="53" t="s">
        <v>51</v>
      </c>
      <c r="C17" s="6" t="s">
        <v>48</v>
      </c>
      <c r="D17" s="15" t="s">
        <v>52</v>
      </c>
      <c r="E17" s="20">
        <v>44544</v>
      </c>
      <c r="F17" s="18" t="s">
        <v>53</v>
      </c>
      <c r="G17" s="5" t="s">
        <v>54</v>
      </c>
      <c r="H17" s="18" t="s">
        <v>39</v>
      </c>
      <c r="I17" s="18"/>
      <c r="J17" s="28" t="s">
        <v>146</v>
      </c>
      <c r="K17" s="24" t="s">
        <v>147</v>
      </c>
      <c r="L17" s="24" t="s">
        <v>148</v>
      </c>
      <c r="M17" s="22" t="s">
        <v>149</v>
      </c>
      <c r="N17" s="22" t="s">
        <v>150</v>
      </c>
      <c r="O17" s="25" t="s">
        <v>18</v>
      </c>
      <c r="P17" s="26"/>
      <c r="Q17" s="27" t="s">
        <v>18</v>
      </c>
      <c r="R17" s="27" t="s">
        <v>18</v>
      </c>
      <c r="S17" s="27" t="s">
        <v>18</v>
      </c>
      <c r="T17" s="63"/>
      <c r="U17" s="64"/>
    </row>
    <row r="18" spans="1:25" ht="30" customHeight="1" x14ac:dyDescent="0.3">
      <c r="A18" s="6">
        <v>7</v>
      </c>
      <c r="B18" s="53" t="s">
        <v>55</v>
      </c>
      <c r="C18" s="6" t="s">
        <v>48</v>
      </c>
      <c r="D18" s="15" t="s">
        <v>56</v>
      </c>
      <c r="E18" s="20">
        <v>44175</v>
      </c>
      <c r="F18" s="18" t="s">
        <v>57</v>
      </c>
      <c r="G18" s="5" t="s">
        <v>58</v>
      </c>
      <c r="H18" s="18" t="s">
        <v>39</v>
      </c>
      <c r="I18" s="18"/>
      <c r="J18" s="28" t="s">
        <v>151</v>
      </c>
      <c r="K18" s="24" t="s">
        <v>152</v>
      </c>
      <c r="L18" s="29" t="s">
        <v>153</v>
      </c>
      <c r="M18" s="25" t="s">
        <v>18</v>
      </c>
      <c r="N18" s="28" t="s">
        <v>154</v>
      </c>
      <c r="O18" s="28" t="s">
        <v>155</v>
      </c>
      <c r="P18" s="26"/>
      <c r="Q18" s="27" t="s">
        <v>18</v>
      </c>
      <c r="R18" s="27" t="s">
        <v>18</v>
      </c>
      <c r="S18" s="27" t="s">
        <v>18</v>
      </c>
      <c r="T18" s="63"/>
      <c r="U18" s="64"/>
      <c r="W18" s="4"/>
      <c r="Y18" s="13"/>
    </row>
    <row r="19" spans="1:25" ht="30" customHeight="1" x14ac:dyDescent="0.3">
      <c r="A19" s="6">
        <v>8</v>
      </c>
      <c r="B19" s="53" t="s">
        <v>59</v>
      </c>
      <c r="C19" s="6" t="s">
        <v>48</v>
      </c>
      <c r="D19" s="46" t="s">
        <v>60</v>
      </c>
      <c r="E19" s="20">
        <v>44165</v>
      </c>
      <c r="F19" s="18" t="s">
        <v>57</v>
      </c>
      <c r="G19" s="5" t="s">
        <v>61</v>
      </c>
      <c r="H19" s="5"/>
      <c r="I19" s="5" t="s">
        <v>101</v>
      </c>
      <c r="J19" s="28" t="s">
        <v>156</v>
      </c>
      <c r="K19" s="25" t="s">
        <v>18</v>
      </c>
      <c r="L19" s="24" t="s">
        <v>157</v>
      </c>
      <c r="M19" s="28" t="s">
        <v>158</v>
      </c>
      <c r="N19" s="22" t="s">
        <v>159</v>
      </c>
      <c r="O19" s="22" t="s">
        <v>160</v>
      </c>
      <c r="P19" s="26"/>
      <c r="Q19" s="27" t="s">
        <v>18</v>
      </c>
      <c r="R19" s="27" t="s">
        <v>18</v>
      </c>
      <c r="S19" s="27" t="s">
        <v>18</v>
      </c>
      <c r="T19" s="63"/>
      <c r="U19" s="64"/>
      <c r="V19" s="12"/>
      <c r="X19" s="12"/>
    </row>
    <row r="20" spans="1:25" ht="30" customHeight="1" x14ac:dyDescent="0.3">
      <c r="A20" s="6">
        <v>9</v>
      </c>
      <c r="B20" s="53" t="s">
        <v>62</v>
      </c>
      <c r="C20" s="6" t="s">
        <v>63</v>
      </c>
      <c r="D20" s="15" t="s">
        <v>64</v>
      </c>
      <c r="E20" s="21">
        <v>43797</v>
      </c>
      <c r="G20" s="5" t="s">
        <v>65</v>
      </c>
      <c r="H20" t="s">
        <v>66</v>
      </c>
      <c r="J20" s="33" t="s">
        <v>141</v>
      </c>
      <c r="K20" s="32" t="s">
        <v>18</v>
      </c>
      <c r="L20" s="33" t="s">
        <v>161</v>
      </c>
      <c r="M20" s="34" t="s">
        <v>162</v>
      </c>
      <c r="N20" s="34" t="s">
        <v>161</v>
      </c>
      <c r="O20" s="32" t="s">
        <v>18</v>
      </c>
      <c r="P20" s="26"/>
      <c r="Q20" s="27" t="s">
        <v>18</v>
      </c>
      <c r="R20" s="27" t="s">
        <v>18</v>
      </c>
      <c r="S20" s="27" t="s">
        <v>18</v>
      </c>
      <c r="T20" s="63"/>
      <c r="U20" s="64"/>
      <c r="V20" s="12"/>
      <c r="X20" s="12"/>
    </row>
    <row r="21" spans="1:25" ht="30" customHeight="1" x14ac:dyDescent="0.3">
      <c r="A21" s="6">
        <v>10</v>
      </c>
      <c r="B21" s="53" t="s">
        <v>67</v>
      </c>
      <c r="C21" s="6" t="s">
        <v>63</v>
      </c>
      <c r="D21" s="15" t="s">
        <v>68</v>
      </c>
      <c r="E21" s="21">
        <v>44179</v>
      </c>
      <c r="F21" t="s">
        <v>57</v>
      </c>
      <c r="G21" s="5" t="s">
        <v>65</v>
      </c>
      <c r="H21" t="s">
        <v>39</v>
      </c>
      <c r="J21" s="33" t="s">
        <v>129</v>
      </c>
      <c r="K21" s="32" t="s">
        <v>18</v>
      </c>
      <c r="L21" s="33" t="s">
        <v>161</v>
      </c>
      <c r="M21" s="34" t="s">
        <v>163</v>
      </c>
      <c r="N21" s="34" t="s">
        <v>164</v>
      </c>
      <c r="O21" s="32" t="s">
        <v>18</v>
      </c>
      <c r="P21" s="26"/>
      <c r="Q21" s="27" t="s">
        <v>18</v>
      </c>
      <c r="R21" s="27" t="s">
        <v>18</v>
      </c>
      <c r="S21" s="27" t="s">
        <v>18</v>
      </c>
      <c r="T21" s="63"/>
      <c r="U21" s="64"/>
    </row>
    <row r="22" spans="1:25" ht="30" customHeight="1" x14ac:dyDescent="0.3">
      <c r="A22" s="6">
        <v>11</v>
      </c>
      <c r="B22" s="53" t="s">
        <v>69</v>
      </c>
      <c r="C22" s="6" t="s">
        <v>70</v>
      </c>
      <c r="D22" s="15" t="s">
        <v>71</v>
      </c>
      <c r="E22" s="21">
        <v>44180</v>
      </c>
      <c r="F22" t="s">
        <v>57</v>
      </c>
      <c r="G22" s="16" t="s">
        <v>65</v>
      </c>
      <c r="H22" t="s">
        <v>72</v>
      </c>
      <c r="J22" s="33" t="s">
        <v>165</v>
      </c>
      <c r="K22" s="32" t="s">
        <v>18</v>
      </c>
      <c r="L22" s="33" t="s">
        <v>166</v>
      </c>
      <c r="M22" s="34" t="s">
        <v>167</v>
      </c>
      <c r="N22" s="34" t="s">
        <v>168</v>
      </c>
      <c r="O22" s="33" t="s">
        <v>169</v>
      </c>
      <c r="P22" s="26"/>
      <c r="Q22" s="32" t="s">
        <v>18</v>
      </c>
      <c r="R22" s="32" t="s">
        <v>18</v>
      </c>
      <c r="S22" s="32" t="s">
        <v>18</v>
      </c>
      <c r="T22" s="63"/>
      <c r="U22" s="64"/>
      <c r="V22" s="12"/>
      <c r="X22" s="12"/>
    </row>
    <row r="23" spans="1:25" ht="30" customHeight="1" x14ac:dyDescent="0.3">
      <c r="A23" s="6">
        <v>12</v>
      </c>
      <c r="B23" s="53" t="s">
        <v>73</v>
      </c>
      <c r="C23" s="6" t="s">
        <v>74</v>
      </c>
      <c r="D23" s="15" t="s">
        <v>75</v>
      </c>
      <c r="E23" s="21">
        <v>44481</v>
      </c>
      <c r="F23" t="s">
        <v>76</v>
      </c>
      <c r="G23" s="5"/>
      <c r="J23" s="28" t="s">
        <v>170</v>
      </c>
      <c r="K23" s="22" t="s">
        <v>171</v>
      </c>
      <c r="L23" s="29" t="s">
        <v>172</v>
      </c>
      <c r="M23" s="28" t="s">
        <v>128</v>
      </c>
      <c r="N23" s="25" t="s">
        <v>18</v>
      </c>
      <c r="O23" s="36" t="s">
        <v>18</v>
      </c>
      <c r="P23" s="26"/>
      <c r="Q23" s="30" t="s">
        <v>77</v>
      </c>
      <c r="R23" s="27" t="s">
        <v>18</v>
      </c>
      <c r="S23" s="27" t="s">
        <v>18</v>
      </c>
      <c r="T23" s="63"/>
      <c r="U23" s="64"/>
    </row>
    <row r="24" spans="1:25" ht="30" customHeight="1" x14ac:dyDescent="0.3">
      <c r="A24" s="6">
        <v>13</v>
      </c>
      <c r="B24" s="53" t="s">
        <v>78</v>
      </c>
      <c r="C24" s="6" t="s">
        <v>63</v>
      </c>
      <c r="D24" s="15" t="s">
        <v>79</v>
      </c>
      <c r="E24" s="21">
        <v>44525</v>
      </c>
      <c r="F24" t="s">
        <v>80</v>
      </c>
      <c r="G24" s="5" t="s">
        <v>81</v>
      </c>
      <c r="H24" t="s">
        <v>72</v>
      </c>
      <c r="J24" s="35" t="s">
        <v>173</v>
      </c>
      <c r="K24" s="34" t="s">
        <v>174</v>
      </c>
      <c r="L24" s="37" t="s">
        <v>175</v>
      </c>
      <c r="M24" s="37" t="s">
        <v>175</v>
      </c>
      <c r="N24" s="34" t="s">
        <v>173</v>
      </c>
      <c r="O24" s="34" t="s">
        <v>128</v>
      </c>
      <c r="P24" s="26"/>
      <c r="Q24" s="38">
        <v>3204</v>
      </c>
      <c r="R24" s="39">
        <v>2975</v>
      </c>
      <c r="S24" s="39">
        <v>2750</v>
      </c>
      <c r="T24" s="63"/>
      <c r="U24" s="64"/>
    </row>
    <row r="25" spans="1:25" ht="30" customHeight="1" x14ac:dyDescent="0.3">
      <c r="A25" s="6">
        <v>14</v>
      </c>
      <c r="B25" s="53" t="s">
        <v>82</v>
      </c>
      <c r="C25" s="6" t="s">
        <v>74</v>
      </c>
      <c r="D25" s="15" t="s">
        <v>83</v>
      </c>
      <c r="E25" s="21">
        <v>44550</v>
      </c>
      <c r="F25" t="s">
        <v>16</v>
      </c>
      <c r="G25" s="5"/>
      <c r="J25" s="28" t="s">
        <v>128</v>
      </c>
      <c r="K25" s="24" t="s">
        <v>176</v>
      </c>
      <c r="L25" s="28" t="s">
        <v>177</v>
      </c>
      <c r="M25" s="28" t="s">
        <v>178</v>
      </c>
      <c r="N25" s="22" t="s">
        <v>174</v>
      </c>
      <c r="O25" s="36" t="s">
        <v>18</v>
      </c>
      <c r="P25" s="26"/>
      <c r="Q25" s="27" t="s">
        <v>18</v>
      </c>
      <c r="R25" s="27" t="s">
        <v>18</v>
      </c>
      <c r="S25" s="27" t="s">
        <v>18</v>
      </c>
      <c r="T25" s="63"/>
      <c r="U25" s="64"/>
    </row>
    <row r="26" spans="1:25" ht="30" customHeight="1" x14ac:dyDescent="0.3">
      <c r="A26" s="6">
        <v>15</v>
      </c>
      <c r="B26" s="53" t="s">
        <v>84</v>
      </c>
      <c r="C26" s="6" t="s">
        <v>85</v>
      </c>
      <c r="D26" s="15" t="s">
        <v>86</v>
      </c>
      <c r="E26" s="21">
        <v>44553</v>
      </c>
      <c r="F26" t="s">
        <v>80</v>
      </c>
      <c r="G26" s="5"/>
      <c r="J26" s="35" t="s">
        <v>179</v>
      </c>
      <c r="K26" s="34" t="s">
        <v>180</v>
      </c>
      <c r="L26" s="35" t="s">
        <v>148</v>
      </c>
      <c r="M26" s="37" t="s">
        <v>181</v>
      </c>
      <c r="N26" s="33" t="s">
        <v>181</v>
      </c>
      <c r="O26" s="36" t="s">
        <v>18</v>
      </c>
      <c r="P26" s="39">
        <f>1019+710</f>
        <v>1729</v>
      </c>
      <c r="Q26" s="38">
        <f>900+640</f>
        <v>1540</v>
      </c>
      <c r="R26" s="27" t="s">
        <v>18</v>
      </c>
      <c r="S26" s="38">
        <f>775+575</f>
        <v>1350</v>
      </c>
      <c r="T26" s="63"/>
      <c r="U26" s="64"/>
      <c r="W26" s="4"/>
      <c r="Y26" s="13"/>
    </row>
    <row r="27" spans="1:25" ht="30" customHeight="1" x14ac:dyDescent="0.3">
      <c r="A27" s="6">
        <v>16</v>
      </c>
      <c r="B27" s="53" t="s">
        <v>87</v>
      </c>
      <c r="C27" s="6" t="s">
        <v>85</v>
      </c>
      <c r="D27" s="19" t="s">
        <v>88</v>
      </c>
      <c r="E27" s="21">
        <v>44364</v>
      </c>
      <c r="F27" t="s">
        <v>37</v>
      </c>
      <c r="G27" s="5" t="s">
        <v>89</v>
      </c>
      <c r="J27" s="35" t="s">
        <v>182</v>
      </c>
      <c r="K27" s="40" t="s">
        <v>18</v>
      </c>
      <c r="L27" s="35" t="s">
        <v>183</v>
      </c>
      <c r="M27" s="35" t="s">
        <v>184</v>
      </c>
      <c r="N27" s="36" t="s">
        <v>18</v>
      </c>
      <c r="O27" s="36" t="s">
        <v>18</v>
      </c>
      <c r="P27" s="26"/>
      <c r="Q27" s="38">
        <v>21000</v>
      </c>
      <c r="R27" s="27" t="s">
        <v>18</v>
      </c>
      <c r="S27" s="38">
        <v>16000</v>
      </c>
      <c r="T27" s="63"/>
      <c r="U27" s="64"/>
      <c r="V27" s="12"/>
      <c r="X27" s="12"/>
    </row>
    <row r="28" spans="1:25" ht="30" customHeight="1" x14ac:dyDescent="0.3">
      <c r="A28" s="6">
        <v>17</v>
      </c>
      <c r="B28" s="53" t="s">
        <v>90</v>
      </c>
      <c r="C28" s="6" t="s">
        <v>85</v>
      </c>
      <c r="D28" s="15" t="s">
        <v>91</v>
      </c>
      <c r="E28" s="21">
        <v>44537</v>
      </c>
      <c r="F28" t="s">
        <v>92</v>
      </c>
      <c r="G28" s="5"/>
      <c r="J28" s="41" t="s">
        <v>185</v>
      </c>
      <c r="K28" s="34" t="s">
        <v>161</v>
      </c>
      <c r="L28" s="41" t="s">
        <v>185</v>
      </c>
      <c r="M28" s="42" t="s">
        <v>186</v>
      </c>
      <c r="N28" s="43" t="s">
        <v>170</v>
      </c>
      <c r="O28" s="36" t="s">
        <v>18</v>
      </c>
      <c r="P28" s="38">
        <v>1700</v>
      </c>
      <c r="Q28" s="32" t="s">
        <v>18</v>
      </c>
      <c r="R28" s="27" t="s">
        <v>18</v>
      </c>
      <c r="S28" s="38">
        <v>1430</v>
      </c>
      <c r="T28" s="63"/>
      <c r="U28" s="64"/>
      <c r="V28" s="12"/>
      <c r="X28" s="12"/>
    </row>
    <row r="29" spans="1:25" ht="30" customHeight="1" x14ac:dyDescent="0.3">
      <c r="A29" s="6">
        <v>18</v>
      </c>
      <c r="B29" s="53" t="s">
        <v>93</v>
      </c>
      <c r="C29" s="6" t="s">
        <v>74</v>
      </c>
      <c r="D29" s="15" t="s">
        <v>94</v>
      </c>
      <c r="E29" s="1" t="s">
        <v>95</v>
      </c>
      <c r="G29" s="5"/>
      <c r="J29" s="24" t="s">
        <v>181</v>
      </c>
      <c r="K29" s="25" t="s">
        <v>18</v>
      </c>
      <c r="L29" s="25" t="s">
        <v>18</v>
      </c>
      <c r="M29" s="28" t="s">
        <v>161</v>
      </c>
      <c r="N29" s="25" t="s">
        <v>18</v>
      </c>
      <c r="O29" s="25" t="s">
        <v>18</v>
      </c>
      <c r="P29" s="26"/>
      <c r="Q29" s="32" t="s">
        <v>18</v>
      </c>
      <c r="R29" s="27" t="s">
        <v>18</v>
      </c>
      <c r="S29" s="27" t="s">
        <v>18</v>
      </c>
      <c r="T29" s="63"/>
      <c r="U29" s="64"/>
    </row>
    <row r="30" spans="1:25" ht="30" customHeight="1" x14ac:dyDescent="0.3">
      <c r="A30" s="6">
        <v>19</v>
      </c>
      <c r="B30" s="53" t="s">
        <v>96</v>
      </c>
      <c r="C30" s="6" t="s">
        <v>74</v>
      </c>
      <c r="D30" s="15" t="s">
        <v>97</v>
      </c>
      <c r="E30" s="21">
        <v>44546</v>
      </c>
      <c r="G30" s="5"/>
      <c r="J30" s="28" t="s">
        <v>187</v>
      </c>
      <c r="K30" s="25" t="s">
        <v>18</v>
      </c>
      <c r="L30" s="25" t="s">
        <v>18</v>
      </c>
      <c r="M30" s="22" t="s">
        <v>175</v>
      </c>
      <c r="N30" s="25" t="s">
        <v>18</v>
      </c>
      <c r="O30" s="25" t="s">
        <v>18</v>
      </c>
      <c r="P30" s="26"/>
      <c r="Q30" s="32" t="s">
        <v>18</v>
      </c>
      <c r="R30" s="27" t="s">
        <v>18</v>
      </c>
      <c r="S30" s="27" t="s">
        <v>18</v>
      </c>
      <c r="T30" s="63"/>
      <c r="U30" s="64"/>
      <c r="V30" s="12"/>
      <c r="X30" s="12"/>
    </row>
    <row r="31" spans="1:25" ht="30" customHeight="1" x14ac:dyDescent="0.3">
      <c r="A31" s="6">
        <v>20</v>
      </c>
      <c r="B31" s="53" t="s">
        <v>98</v>
      </c>
      <c r="C31" s="6" t="s">
        <v>70</v>
      </c>
      <c r="D31" s="15" t="s">
        <v>99</v>
      </c>
      <c r="E31" s="21">
        <v>44516</v>
      </c>
      <c r="F31" t="s">
        <v>16</v>
      </c>
      <c r="G31" s="5" t="s">
        <v>16</v>
      </c>
      <c r="H31" t="s">
        <v>100</v>
      </c>
      <c r="J31" s="34" t="s">
        <v>188</v>
      </c>
      <c r="K31" s="32" t="s">
        <v>18</v>
      </c>
      <c r="L31" s="32" t="s">
        <v>18</v>
      </c>
      <c r="M31" s="34" t="s">
        <v>189</v>
      </c>
      <c r="N31" s="44" t="s">
        <v>190</v>
      </c>
      <c r="O31" s="34" t="s">
        <v>191</v>
      </c>
      <c r="P31" s="26"/>
      <c r="Q31" s="32" t="s">
        <v>18</v>
      </c>
      <c r="R31" s="32" t="s">
        <v>18</v>
      </c>
      <c r="S31" s="32" t="s">
        <v>18</v>
      </c>
      <c r="T31" s="63"/>
      <c r="U31" s="64"/>
    </row>
    <row r="35" spans="22:25" ht="30" x14ac:dyDescent="0.25">
      <c r="W35" s="4" t="s">
        <v>19</v>
      </c>
      <c r="Y35" s="13" t="s">
        <v>20</v>
      </c>
    </row>
    <row r="36" spans="22:25" ht="46.5" x14ac:dyDescent="0.25">
      <c r="V36" s="12" t="s">
        <v>27</v>
      </c>
      <c r="X36" s="12" t="s">
        <v>27</v>
      </c>
    </row>
    <row r="37" spans="22:25" ht="46.5" x14ac:dyDescent="0.25">
      <c r="V37" s="12" t="s">
        <v>27</v>
      </c>
      <c r="X37" s="12" t="s">
        <v>33</v>
      </c>
    </row>
    <row r="39" spans="22:25" ht="46.5" x14ac:dyDescent="0.25">
      <c r="V39" s="12" t="s">
        <v>27</v>
      </c>
      <c r="X39" s="12" t="s">
        <v>33</v>
      </c>
    </row>
  </sheetData>
  <mergeCells count="4">
    <mergeCell ref="J3:O3"/>
    <mergeCell ref="R4:S4"/>
    <mergeCell ref="T13:U31"/>
    <mergeCell ref="T5:T12"/>
  </mergeCells>
  <hyperlinks>
    <hyperlink ref="J9" r:id="rId1" xr:uid="{7E3D9DE7-46E8-44B2-8752-76FEC1F3C8DD}"/>
    <hyperlink ref="D19" r:id="rId2" xr:uid="{76FE11A8-6985-4D33-88B7-1D6C08768F0B}"/>
    <hyperlink ref="D29" r:id="rId3" location=":~:text=De%20transitievisie%20warmte%20beschrijft%20hoe%20Den%20Haag%20in,energie%20voor%20zaken%20als%20verwarmen%2C%20koken%20en%20douchen." xr:uid="{B761840E-974A-4C77-AB1E-4E9E8524CF2A}"/>
    <hyperlink ref="D25" r:id="rId4" xr:uid="{086652E9-EA38-4C1E-B5E8-EACA6E4CA7A1}"/>
    <hyperlink ref="D15" r:id="rId5" xr:uid="{6FBE5021-6215-4397-A3DB-749BDDEA4384}"/>
    <hyperlink ref="D28" r:id="rId6" xr:uid="{719F5FD8-3094-4310-91F3-2EAB139895F7}"/>
    <hyperlink ref="D31" r:id="rId7" xr:uid="{D98E26A2-C26E-4617-88A3-625A45605C81}"/>
    <hyperlink ref="D11" r:id="rId8" xr:uid="{A85ADB6E-67E5-4A48-AF56-7B49F1D01634}"/>
    <hyperlink ref="D27" r:id="rId9" display="https://duurzaam010.nl/app/uploads/2021/06/Rotterdamse-Transitievisie-Warmte-1.pdf" xr:uid="{9A5EFA0F-12A1-46D7-B586-652B093AFA67}"/>
    <hyperlink ref="D26" r:id="rId10" xr:uid="{E8A1A3B6-EAB5-4EA1-8BDE-3897586C078C}"/>
    <hyperlink ref="D18" r:id="rId11" xr:uid="{C7A1E8D5-CE6A-49C0-BF82-679D132F6B41}"/>
    <hyperlink ref="D24" r:id="rId12" xr:uid="{52E78FEC-C926-497F-B557-8F040376F090}"/>
    <hyperlink ref="D14" r:id="rId13" xr:uid="{7A04EFE6-AD70-4B5A-A066-DD3B08C4F238}"/>
    <hyperlink ref="D17" r:id="rId14" xr:uid="{E806CDE7-641D-4F31-8604-A69187764CA8}"/>
    <hyperlink ref="D23" r:id="rId15" xr:uid="{FF7D43D5-9082-4844-93D1-45A4FDA34ED3}"/>
    <hyperlink ref="D10" r:id="rId16" xr:uid="{0A922E31-CCBD-4119-9684-C6C5D7754B66}"/>
    <hyperlink ref="D20" r:id="rId17" xr:uid="{8B89E4ED-7693-4536-BC21-96C8B6277DB0}"/>
    <hyperlink ref="D30" r:id="rId18" xr:uid="{B2069813-AF82-43A3-BF91-455E1D74E931}"/>
    <hyperlink ref="D13" r:id="rId19" xr:uid="{3365663E-7022-4645-8468-BABB8669564C}"/>
    <hyperlink ref="D9" r:id="rId20" xr:uid="{E83ABA76-62CF-4CC6-8391-9EA43CFB1995}"/>
    <hyperlink ref="D16" r:id="rId21" xr:uid="{0A24D4AD-4308-49BC-9680-50CBA51B8BB6}"/>
    <hyperlink ref="D12" r:id="rId22" xr:uid="{8B5EBF2F-BFDE-4405-B50E-5F9F70F9A91A}"/>
    <hyperlink ref="D22" r:id="rId23" location="search=%22warmtevisie%22" xr:uid="{5DA14DE1-FADD-4BA5-9C9C-F60C83A1612C}"/>
    <hyperlink ref="D21" r:id="rId24" xr:uid="{320DBA4C-E1A5-4BE4-9792-2D902F7E3E45}"/>
    <hyperlink ref="AA8" r:id="rId25" xr:uid="{EC6C8A84-150C-4A63-BA59-8E0D8C27339E}"/>
    <hyperlink ref="AA7" r:id="rId26" xr:uid="{7FA1D5EC-6349-40D6-8532-DA3A83C314B7}"/>
    <hyperlink ref="AA6" r:id="rId27" xr:uid="{146C3FDB-632A-4911-8217-C3EA043DD193}"/>
    <hyperlink ref="M11" r:id="rId28" location="search=%22ecorys%22" xr:uid="{5815E733-06AD-4EEF-B7F5-3AB89C6D290D}"/>
    <hyperlink ref="K11" r:id="rId29" location="search=%22ecorys%22" xr:uid="{9AA370E0-71E8-4DA0-8955-052501D22DC6}"/>
    <hyperlink ref="O10" r:id="rId30" xr:uid="{BB5C523C-FD2C-4A61-81DB-53657B233173}"/>
    <hyperlink ref="M10" r:id="rId31" xr:uid="{9D72E37D-8182-45A9-8AF7-A5B6B0C21764}"/>
  </hyperlinks>
  <pageMargins left="0.7" right="0.7" top="0.75" bottom="0.75" header="0.3" footer="0.3"/>
  <pageSetup paperSize="9" orientation="portrait" r:id="rId32"/>
  <legacyDrawing r:id="rId3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a20d149a844688b6abf34073d5c21d xmlns="95166811-482c-4218-91d3-2ab09f7062e2">
      <Terms xmlns="http://schemas.microsoft.com/office/infopath/2007/PartnerControls"/>
    </lca20d149a844688b6abf34073d5c21d>
    <bac4ab11065f4f6c809c820c57e320e5 xmlns="95166811-482c-4218-91d3-2ab09f7062e2">
      <Terms xmlns="http://schemas.microsoft.com/office/infopath/2007/PartnerControls"/>
    </bac4ab11065f4f6c809c820c57e320e5>
    <cf581d8792c646118aad2c2c4ecdfa8c xmlns="95166811-482c-4218-91d3-2ab09f7062e2">
      <Terms xmlns="http://schemas.microsoft.com/office/infopath/2007/PartnerControls"/>
    </cf581d8792c646118aad2c2c4ecdfa8c>
    <_dlc_DocId xmlns="95166811-482c-4218-91d3-2ab09f7062e2">DJDHP2ZNNAN5-1341087251-333</_dlc_DocId>
    <n2a7a23bcc2241cb9261f9a914c7c1bb xmlns="95166811-482c-4218-91d3-2ab09f706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TNOC_ClusterName xmlns="2f6a910d-138e-42c1-8e8a-320c1b7cf3f7">RES - TVW WarmingUp</TNOC_ClusterName>
    <_dlc_DocIdUrl xmlns="95166811-482c-4218-91d3-2ab09f7062e2">
      <Url>https://365tno.sharepoint.com/teams/T96010/_layouts/15/DocIdRedir.aspx?ID=DJDHP2ZNNAN5-1341087251-333</Url>
      <Description>DJDHP2ZNNAN5-1341087251-333</Description>
    </_dlc_DocIdUrl>
    <TNOC_ClusterId xmlns="2f6a910d-138e-42c1-8e8a-320c1b7cf3f7">96010</TNOC_ClusterId>
    <h15fbb78f4cb41d290e72f301ea2865f xmlns="95166811-482c-4218-91d3-2ab09f706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c614ed86-6527-4042-aa9d-da80e2b69463</TermId>
        </TermInfo>
      </Terms>
    </h15fbb78f4cb41d290e72f301ea2865f>
    <TaxCatchAll xmlns="95166811-482c-4218-91d3-2ab09f7062e2">
      <Value>5</Value>
      <Value>3</Value>
    </TaxCatchAll>
    <lcf76f155ced4ddcb4097134ff3c332f xmlns="a0c5517d-4dd4-4d54-8629-66badb84ea7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9599C3FF0558FC4E81966462897CB4FC" ma:contentTypeVersion="15" ma:contentTypeDescription=" " ma:contentTypeScope="" ma:versionID="5f10529be8d641e8db08bd1b38b46964">
  <xsd:schema xmlns:xsd="http://www.w3.org/2001/XMLSchema" xmlns:xs="http://www.w3.org/2001/XMLSchema" xmlns:p="http://schemas.microsoft.com/office/2006/metadata/properties" xmlns:ns2="95166811-482c-4218-91d3-2ab09f7062e2" xmlns:ns3="2f6a910d-138e-42c1-8e8a-320c1b7cf3f7" xmlns:ns5="a0c5517d-4dd4-4d54-8629-66badb84ea79" targetNamespace="http://schemas.microsoft.com/office/2006/metadata/properties" ma:root="true" ma:fieldsID="752cc37e7450dc79bc44bf58b2e8e63f" ns2:_="" ns3:_="" ns5:_="">
    <xsd:import namespace="95166811-482c-4218-91d3-2ab09f7062e2"/>
    <xsd:import namespace="2f6a910d-138e-42c1-8e8a-320c1b7cf3f7"/>
    <xsd:import namespace="a0c5517d-4dd4-4d54-8629-66badb84e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2:SharedWithUsers" minOccurs="0"/>
                <xsd:element ref="ns2:SharedWithDetails" minOccurs="0"/>
                <xsd:element ref="ns5:MediaServiceAutoKeyPoints" minOccurs="0"/>
                <xsd:element ref="ns5:MediaServiceKeyPoint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66811-482c-4218-91d3-2ab09f7062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3;#Team|c614ed86-6527-4042-aa9d-da80e2b69463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2bdeac1-baef-4961-b335-d46f016e8e5a}" ma:internalName="TaxCatchAll" ma:showField="CatchAllData" ma:web="95166811-482c-4218-91d3-2ab09f706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2bdeac1-baef-4961-b335-d46f016e8e5a}" ma:internalName="TaxCatchAllLabel" ma:readOnly="true" ma:showField="CatchAllDataLabel" ma:web="95166811-482c-4218-91d3-2ab09f706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RES - TVW WarmingUp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96010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5517d-4dd4-4d54-8629-66badb84ea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7378aa68-586f-4892-bb77-0985b40f41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7FEF12-6869-4DB7-AF0A-9B56D1880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5C920-9CAD-4185-9B25-1C7AFF3E6A36}">
  <ds:schemaRefs>
    <ds:schemaRef ds:uri="http://schemas.microsoft.com/office/2006/metadata/properties"/>
    <ds:schemaRef ds:uri="http://schemas.microsoft.com/office/infopath/2007/PartnerControls"/>
    <ds:schemaRef ds:uri="95166811-482c-4218-91d3-2ab09f7062e2"/>
    <ds:schemaRef ds:uri="2f6a910d-138e-42c1-8e8a-320c1b7cf3f7"/>
    <ds:schemaRef ds:uri="a0c5517d-4dd4-4d54-8629-66badb84ea79"/>
  </ds:schemaRefs>
</ds:datastoreItem>
</file>

<file path=customXml/itemProps3.xml><?xml version="1.0" encoding="utf-8"?>
<ds:datastoreItem xmlns:ds="http://schemas.openxmlformats.org/officeDocument/2006/customXml" ds:itemID="{D29433CD-707E-4EE9-97F0-322E03AFF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66811-482c-4218-91d3-2ab09f7062e2"/>
    <ds:schemaRef ds:uri="2f6a910d-138e-42c1-8e8a-320c1b7cf3f7"/>
    <ds:schemaRef ds:uri="a0c5517d-4dd4-4d54-8629-66badb84e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FAA17A-20AC-4FCB-A4F9-65F71154AF6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Eenvoudige tabel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ir. M.C. Clarijs</dc:creator>
  <cp:keywords/>
  <dc:description/>
  <cp:lastModifiedBy>Sam van der Zwan</cp:lastModifiedBy>
  <cp:revision/>
  <dcterms:created xsi:type="dcterms:W3CDTF">2022-08-30T09:35:29Z</dcterms:created>
  <dcterms:modified xsi:type="dcterms:W3CDTF">2024-01-25T12:28:30Z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0x010100A35317DCC28344A7B82488658A034A5C01009599C3FF0558FC4E81966462897CB4FC</vt:lpwstr>
  </property>
  <property fmtid="{D5CDD505-2E9C-101B-9397-08002B2CF9AE}" pid="4" name="TNOC_DocumentCategory">
    <vt:lpwstr/>
  </property>
  <property fmtid="{D5CDD505-2E9C-101B-9397-08002B2CF9AE}" pid="5" name="_dlc_DocIdItemGuid">
    <vt:lpwstr>2af25b42-2b92-456b-bf8d-ad72becf3fc5</vt:lpwstr>
  </property>
  <property fmtid="{D5CDD505-2E9C-101B-9397-08002B2CF9AE}" pid="6" name="TNOC_ClusterType">
    <vt:lpwstr>3;#Team|c614ed86-6527-4042-aa9d-da80e2b69463</vt:lpwstr>
  </property>
  <property fmtid="{D5CDD505-2E9C-101B-9397-08002B2CF9AE}" pid="7" name="TNOC_DocumentSetType">
    <vt:lpwstr/>
  </property>
  <property fmtid="{D5CDD505-2E9C-101B-9397-08002B2CF9AE}" pid="8" name="TNOC_DocumentClassification">
    <vt:lpwstr>5;#TNO Internal|1a23c89f-ef54-4907-86fd-8242403ff722</vt:lpwstr>
  </property>
  <property fmtid="{D5CDD505-2E9C-101B-9397-08002B2CF9AE}" pid="9" name="TNOC_DocumentType">
    <vt:lpwstr/>
  </property>
</Properties>
</file>